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1. 장학업무\20. 2026학년도\1. 국가장학금\5. 전문기술인재\학과 추천요청 협조문\"/>
    </mc:Choice>
  </mc:AlternateContent>
  <xr:revisionPtr revIDLastSave="0" documentId="13_ncr:1_{B97BA2FC-F40D-47F7-A247-FC563F78BCE5}" xr6:coauthVersionLast="47" xr6:coauthVersionMax="47" xr10:uidLastSave="{00000000-0000-0000-0000-000000000000}"/>
  <bookViews>
    <workbookView xWindow="28680" yWindow="825" windowWidth="29040" windowHeight="15840" xr2:uid="{00000000-000D-0000-FFFF-FFFF00000000}"/>
  </bookViews>
  <sheets>
    <sheet name="Sheet1" sheetId="1" r:id="rId1"/>
    <sheet name="(참조시트) 삭제 금지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7" i="1" l="1"/>
  <c r="N8" i="1"/>
  <c r="N9" i="1"/>
  <c r="N10" i="1"/>
  <c r="N11" i="1"/>
  <c r="N12" i="1"/>
  <c r="N13" i="1"/>
  <c r="N14" i="1"/>
  <c r="N15" i="1"/>
  <c r="N6" i="1"/>
  <c r="M6" i="1"/>
  <c r="L7" i="1"/>
  <c r="L8" i="1"/>
  <c r="O8" i="1" s="1"/>
  <c r="L9" i="1"/>
  <c r="L10" i="1"/>
  <c r="L11" i="1"/>
  <c r="L12" i="1"/>
  <c r="L13" i="1"/>
  <c r="L14" i="1"/>
  <c r="L15" i="1"/>
  <c r="L6" i="1"/>
  <c r="O12" i="1" l="1"/>
  <c r="O15" i="1"/>
  <c r="O11" i="1"/>
  <c r="O7" i="1"/>
  <c r="O13" i="1"/>
  <c r="O9" i="1"/>
  <c r="O14" i="1"/>
  <c r="O10" i="1"/>
  <c r="O6" i="1"/>
</calcChain>
</file>

<file path=xl/sharedStrings.xml><?xml version="1.0" encoding="utf-8"?>
<sst xmlns="http://schemas.openxmlformats.org/spreadsheetml/2006/main" count="42" uniqueCount="42">
  <si>
    <t>No.</t>
    <phoneticPr fontId="1" type="noConversion"/>
  </si>
  <si>
    <t>백분율</t>
    <phoneticPr fontId="1" type="noConversion"/>
  </si>
  <si>
    <t>점수</t>
    <phoneticPr fontId="1" type="noConversion"/>
  </si>
  <si>
    <t>추천</t>
    <phoneticPr fontId="1" type="noConversion"/>
  </si>
  <si>
    <t>미추천</t>
    <phoneticPr fontId="1" type="noConversion"/>
  </si>
  <si>
    <t>성적</t>
    <phoneticPr fontId="1" type="noConversion"/>
  </si>
  <si>
    <t>소득구간</t>
    <phoneticPr fontId="1" type="noConversion"/>
  </si>
  <si>
    <t>소득구간
(10점)</t>
    <phoneticPr fontId="1" type="noConversion"/>
  </si>
  <si>
    <t>성적
(30점)</t>
    <phoneticPr fontId="1" type="noConversion"/>
  </si>
  <si>
    <t>전(全)학기
백분위
(소수점 절사)</t>
    <phoneticPr fontId="1" type="noConversion"/>
  </si>
  <si>
    <t>산업기사 또는 국제 자격증 개수</t>
    <phoneticPr fontId="1" type="noConversion"/>
  </si>
  <si>
    <t>기능사 또는 기타 민간 자격증 개수</t>
    <phoneticPr fontId="1" type="noConversion"/>
  </si>
  <si>
    <t>※ 추후 장학위원회에서 평가 예정</t>
    <phoneticPr fontId="1" type="noConversion"/>
  </si>
  <si>
    <t>기초/차상위</t>
    <phoneticPr fontId="1" type="noConversion"/>
  </si>
  <si>
    <t>1구간</t>
    <phoneticPr fontId="1" type="noConversion"/>
  </si>
  <si>
    <t>2구간</t>
    <phoneticPr fontId="1" type="noConversion"/>
  </si>
  <si>
    <t>3구간</t>
  </si>
  <si>
    <t>4구간</t>
  </si>
  <si>
    <t>5구간</t>
  </si>
  <si>
    <t>6구간</t>
  </si>
  <si>
    <t>7구간</t>
  </si>
  <si>
    <t>8구간</t>
  </si>
  <si>
    <t>9구간</t>
  </si>
  <si>
    <t>10구간</t>
  </si>
  <si>
    <t>미신청</t>
    <phoneticPr fontId="1" type="noConversion"/>
  </si>
  <si>
    <t>입력 영역</t>
    <phoneticPr fontId="1" type="noConversion"/>
  </si>
  <si>
    <t>자격증</t>
    <phoneticPr fontId="1" type="noConversion"/>
  </si>
  <si>
    <t>지도교수</t>
    <phoneticPr fontId="1" type="noConversion"/>
  </si>
  <si>
    <t>학과
추천여부</t>
    <phoneticPr fontId="1" type="noConversion"/>
  </si>
  <si>
    <t>학과</t>
    <phoneticPr fontId="1" type="noConversion"/>
  </si>
  <si>
    <t>학년</t>
    <phoneticPr fontId="1" type="noConversion"/>
  </si>
  <si>
    <t>학번</t>
    <phoneticPr fontId="1" type="noConversion"/>
  </si>
  <si>
    <t>성명</t>
    <phoneticPr fontId="1" type="noConversion"/>
  </si>
  <si>
    <r>
      <t xml:space="preserve">① 신청자 전원 목록에 기재 후 "K"열 학과 추천여부 선택 (음영처리된 부분만 기재)
② 학과별 최대 </t>
    </r>
    <r>
      <rPr>
        <sz val="12"/>
        <color rgb="FFFF0000"/>
        <rFont val="LG스마트체 Regular"/>
        <family val="3"/>
        <charset val="129"/>
      </rPr>
      <t>3명 추천</t>
    </r>
    <r>
      <rPr>
        <sz val="12"/>
        <color theme="1"/>
        <rFont val="LG스마트체 Regular"/>
        <family val="3"/>
        <charset val="129"/>
      </rPr>
      <t xml:space="preserve"> 가능 </t>
    </r>
    <phoneticPr fontId="1" type="noConversion"/>
  </si>
  <si>
    <t>※ 학생 신청서 기준으로 작성(파악 어려울 시 장학담당자에게 별도 문의)</t>
    <phoneticPr fontId="1" type="noConversion"/>
  </si>
  <si>
    <t>2026학년도 전문기술인재장학생 학과 추천 명단</t>
    <phoneticPr fontId="1" type="noConversion"/>
  </si>
  <si>
    <t>취업의지 세부 기술서
(10점)</t>
    <phoneticPr fontId="1" type="noConversion"/>
  </si>
  <si>
    <t>정량점수
계
(70점)</t>
    <phoneticPr fontId="1" type="noConversion"/>
  </si>
  <si>
    <t>정량 평가 (64점)  ※ 자동 계산</t>
    <phoneticPr fontId="1" type="noConversion"/>
  </si>
  <si>
    <t>정성 평가 (36점)</t>
    <phoneticPr fontId="1" type="noConversion"/>
  </si>
  <si>
    <t>취업 의지 면접
(26점)</t>
    <phoneticPr fontId="1" type="noConversion"/>
  </si>
  <si>
    <t>자격증
(24점)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</si>
</sst>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LG스마트체 Regular"/>
      <family val="3"/>
      <charset val="129"/>
    </font>
    <font>
      <sz val="9"/>
      <color theme="1"/>
      <name val="LG스마트체 Regular"/>
      <family val="3"/>
      <charset val="129"/>
    </font>
    <font>
      <sz val="12"/>
      <color theme="1"/>
      <name val="LG스마트체 Regular"/>
      <family val="3"/>
      <charset val="129"/>
    </font>
    <font>
      <b/>
      <sz val="14"/>
      <color theme="1"/>
      <name val="LG스마트체 Regular"/>
      <family val="3"/>
      <charset val="129"/>
    </font>
    <font>
      <sz val="12"/>
      <color rgb="FFFF0000"/>
      <name val="LG스마트체 Regular"/>
      <family val="3"/>
      <charset val="129"/>
    </font>
    <font>
      <sz val="10"/>
      <color theme="1"/>
      <name val="LG PC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0" fontId="2" fillId="3" borderId="1" xfId="0" applyFont="1" applyFill="1" applyBorder="1">
      <alignment vertical="center"/>
    </xf>
    <xf numFmtId="0" fontId="7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5"/>
  <sheetViews>
    <sheetView tabSelected="1" workbookViewId="0">
      <selection sqref="A1:Q1"/>
    </sheetView>
  </sheetViews>
  <sheetFormatPr defaultRowHeight="16.5" x14ac:dyDescent="0.3"/>
  <cols>
    <col min="1" max="1" width="4.375" style="3" bestFit="1" customWidth="1"/>
    <col min="2" max="6" width="9" style="1"/>
    <col min="7" max="7" width="13" style="1" customWidth="1"/>
    <col min="8" max="10" width="11.875" style="1" customWidth="1"/>
    <col min="11" max="11" width="9" style="1"/>
    <col min="12" max="15" width="8" style="1" customWidth="1"/>
    <col min="16" max="16" width="13.5" style="1" customWidth="1"/>
    <col min="17" max="17" width="9.75" style="1" bestFit="1" customWidth="1"/>
  </cols>
  <sheetData>
    <row r="1" spans="1:17" ht="30" customHeight="1" x14ac:dyDescent="0.3">
      <c r="A1" s="18" t="s">
        <v>35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ht="40.5" customHeight="1" x14ac:dyDescent="0.3">
      <c r="A2" s="22" t="s">
        <v>33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7" s="6" customFormat="1" ht="12.75" customHeight="1" x14ac:dyDescent="0.3">
      <c r="A3" s="24" t="s">
        <v>0</v>
      </c>
      <c r="B3" s="15" t="s">
        <v>25</v>
      </c>
      <c r="C3" s="16"/>
      <c r="D3" s="16"/>
      <c r="E3" s="16"/>
      <c r="F3" s="16"/>
      <c r="G3" s="16"/>
      <c r="H3" s="16"/>
      <c r="I3" s="16"/>
      <c r="J3" s="16"/>
      <c r="K3" s="17"/>
      <c r="L3" s="10" t="s">
        <v>38</v>
      </c>
      <c r="M3" s="10"/>
      <c r="N3" s="10"/>
      <c r="O3" s="19" t="s">
        <v>37</v>
      </c>
      <c r="P3" s="29" t="s">
        <v>39</v>
      </c>
      <c r="Q3" s="30"/>
    </row>
    <row r="4" spans="1:17" s="6" customFormat="1" ht="25.5" x14ac:dyDescent="0.3">
      <c r="A4" s="25"/>
      <c r="B4" s="13" t="s">
        <v>29</v>
      </c>
      <c r="C4" s="13" t="s">
        <v>30</v>
      </c>
      <c r="D4" s="13" t="s">
        <v>31</v>
      </c>
      <c r="E4" s="13" t="s">
        <v>32</v>
      </c>
      <c r="F4" s="13" t="s">
        <v>27</v>
      </c>
      <c r="G4" s="9" t="s">
        <v>5</v>
      </c>
      <c r="H4" s="9" t="s">
        <v>6</v>
      </c>
      <c r="I4" s="27" t="s">
        <v>26</v>
      </c>
      <c r="J4" s="28"/>
      <c r="K4" s="31" t="s">
        <v>28</v>
      </c>
      <c r="L4" s="11" t="s">
        <v>8</v>
      </c>
      <c r="M4" s="11" t="s">
        <v>7</v>
      </c>
      <c r="N4" s="11" t="s">
        <v>41</v>
      </c>
      <c r="O4" s="20"/>
      <c r="P4" s="7" t="s">
        <v>36</v>
      </c>
      <c r="Q4" s="7" t="s">
        <v>40</v>
      </c>
    </row>
    <row r="5" spans="1:17" s="6" customFormat="1" ht="51" x14ac:dyDescent="0.3">
      <c r="A5" s="26"/>
      <c r="B5" s="14"/>
      <c r="C5" s="14"/>
      <c r="D5" s="14"/>
      <c r="E5" s="14"/>
      <c r="F5" s="14"/>
      <c r="G5" s="9" t="s">
        <v>9</v>
      </c>
      <c r="H5" s="9" t="s">
        <v>34</v>
      </c>
      <c r="I5" s="9" t="s">
        <v>10</v>
      </c>
      <c r="J5" s="9" t="s">
        <v>11</v>
      </c>
      <c r="K5" s="32"/>
      <c r="L5" s="12"/>
      <c r="M5" s="12"/>
      <c r="N5" s="12"/>
      <c r="O5" s="21"/>
      <c r="P5" s="33" t="s">
        <v>12</v>
      </c>
      <c r="Q5" s="34"/>
    </row>
    <row r="6" spans="1:17" x14ac:dyDescent="0.3">
      <c r="A6" s="2">
        <v>1</v>
      </c>
      <c r="B6" s="5"/>
      <c r="C6" s="5"/>
      <c r="D6" s="5"/>
      <c r="E6" s="5"/>
      <c r="F6" s="5"/>
      <c r="G6" s="5"/>
      <c r="H6" s="5"/>
      <c r="I6" s="5"/>
      <c r="J6" s="5"/>
      <c r="K6" s="5"/>
      <c r="L6" s="8" t="str">
        <f>IFERROR(VLOOKUP(G6,'(참조시트) 삭제 금지'!A:B,2,0),"")</f>
        <v/>
      </c>
      <c r="M6" s="8" t="str">
        <f>IFERROR(VLOOKUP(H6,'(참조시트) 삭제 금지'!H:I,2,0),"")</f>
        <v/>
      </c>
      <c r="N6" s="8">
        <f>IF((I6*6)+(J6*3)&lt;24,(I6*6)+(J6*3),24)</f>
        <v>0</v>
      </c>
      <c r="O6" s="8">
        <f>SUM(L6:N6)</f>
        <v>0</v>
      </c>
      <c r="P6" s="8"/>
      <c r="Q6" s="4"/>
    </row>
    <row r="7" spans="1:17" x14ac:dyDescent="0.3">
      <c r="A7" s="2">
        <v>2</v>
      </c>
      <c r="B7" s="5"/>
      <c r="C7" s="5"/>
      <c r="D7" s="5"/>
      <c r="E7" s="5"/>
      <c r="F7" s="5"/>
      <c r="G7" s="5"/>
      <c r="H7" s="5"/>
      <c r="I7" s="5"/>
      <c r="J7" s="5"/>
      <c r="K7" s="5"/>
      <c r="L7" s="8" t="str">
        <f>IFERROR(VLOOKUP(G7,'(참조시트) 삭제 금지'!A:B,2,0),"")</f>
        <v/>
      </c>
      <c r="M7" s="8"/>
      <c r="N7" s="8">
        <f t="shared" ref="N7:N15" si="0">IF((I7*6)+(J7*3)&lt;24,(I7*6)+(J7*3),24)</f>
        <v>0</v>
      </c>
      <c r="O7" s="8">
        <f t="shared" ref="O7:O15" si="1">SUM(L7:N7)</f>
        <v>0</v>
      </c>
      <c r="P7" s="8"/>
      <c r="Q7" s="4"/>
    </row>
    <row r="8" spans="1:17" x14ac:dyDescent="0.3">
      <c r="A8" s="2">
        <v>3</v>
      </c>
      <c r="B8" s="5"/>
      <c r="C8" s="5"/>
      <c r="D8" s="5"/>
      <c r="E8" s="5"/>
      <c r="F8" s="5"/>
      <c r="G8" s="5"/>
      <c r="H8" s="5"/>
      <c r="I8" s="5"/>
      <c r="J8" s="5"/>
      <c r="K8" s="5"/>
      <c r="L8" s="8" t="str">
        <f>IFERROR(VLOOKUP(G8,'(참조시트) 삭제 금지'!A:B,2,0),"")</f>
        <v/>
      </c>
      <c r="M8" s="8"/>
      <c r="N8" s="8">
        <f t="shared" si="0"/>
        <v>0</v>
      </c>
      <c r="O8" s="8">
        <f t="shared" si="1"/>
        <v>0</v>
      </c>
      <c r="P8" s="8"/>
      <c r="Q8" s="4"/>
    </row>
    <row r="9" spans="1:17" x14ac:dyDescent="0.3">
      <c r="A9" s="2">
        <v>4</v>
      </c>
      <c r="B9" s="5"/>
      <c r="C9" s="5"/>
      <c r="D9" s="5"/>
      <c r="E9" s="5"/>
      <c r="F9" s="5"/>
      <c r="G9" s="5"/>
      <c r="H9" s="5"/>
      <c r="I9" s="5"/>
      <c r="J9" s="5"/>
      <c r="K9" s="5"/>
      <c r="L9" s="8" t="str">
        <f>IFERROR(VLOOKUP(G9,'(참조시트) 삭제 금지'!A:B,2,0),"")</f>
        <v/>
      </c>
      <c r="M9" s="8"/>
      <c r="N9" s="8">
        <f t="shared" si="0"/>
        <v>0</v>
      </c>
      <c r="O9" s="8">
        <f t="shared" si="1"/>
        <v>0</v>
      </c>
      <c r="P9" s="8"/>
      <c r="Q9" s="4"/>
    </row>
    <row r="10" spans="1:17" x14ac:dyDescent="0.3">
      <c r="A10" s="2">
        <v>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8" t="str">
        <f>IFERROR(VLOOKUP(G10,'(참조시트) 삭제 금지'!A:B,2,0),"")</f>
        <v/>
      </c>
      <c r="M10" s="8"/>
      <c r="N10" s="8">
        <f t="shared" si="0"/>
        <v>0</v>
      </c>
      <c r="O10" s="8">
        <f t="shared" si="1"/>
        <v>0</v>
      </c>
      <c r="P10" s="8"/>
      <c r="Q10" s="4"/>
    </row>
    <row r="11" spans="1:17" x14ac:dyDescent="0.3">
      <c r="A11" s="2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8" t="str">
        <f>IFERROR(VLOOKUP(G11,'(참조시트) 삭제 금지'!A:B,2,0),"")</f>
        <v/>
      </c>
      <c r="M11" s="8"/>
      <c r="N11" s="8">
        <f t="shared" si="0"/>
        <v>0</v>
      </c>
      <c r="O11" s="8">
        <f t="shared" si="1"/>
        <v>0</v>
      </c>
      <c r="P11" s="8"/>
      <c r="Q11" s="4"/>
    </row>
    <row r="12" spans="1:17" x14ac:dyDescent="0.3">
      <c r="A12" s="2">
        <v>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8" t="str">
        <f>IFERROR(VLOOKUP(G12,'(참조시트) 삭제 금지'!A:B,2,0),"")</f>
        <v/>
      </c>
      <c r="M12" s="8"/>
      <c r="N12" s="8">
        <f t="shared" si="0"/>
        <v>0</v>
      </c>
      <c r="O12" s="8">
        <f t="shared" si="1"/>
        <v>0</v>
      </c>
      <c r="P12" s="8"/>
      <c r="Q12" s="4"/>
    </row>
    <row r="13" spans="1:17" x14ac:dyDescent="0.3">
      <c r="A13" s="2">
        <v>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8" t="str">
        <f>IFERROR(VLOOKUP(G13,'(참조시트) 삭제 금지'!A:B,2,0),"")</f>
        <v/>
      </c>
      <c r="M13" s="8"/>
      <c r="N13" s="8">
        <f t="shared" si="0"/>
        <v>0</v>
      </c>
      <c r="O13" s="8">
        <f t="shared" si="1"/>
        <v>0</v>
      </c>
      <c r="P13" s="8"/>
      <c r="Q13" s="4"/>
    </row>
    <row r="14" spans="1:17" x14ac:dyDescent="0.3">
      <c r="A14" s="2">
        <v>9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8" t="str">
        <f>IFERROR(VLOOKUP(G14,'(참조시트) 삭제 금지'!A:B,2,0),"")</f>
        <v/>
      </c>
      <c r="M14" s="8"/>
      <c r="N14" s="8">
        <f t="shared" si="0"/>
        <v>0</v>
      </c>
      <c r="O14" s="8">
        <f t="shared" si="1"/>
        <v>0</v>
      </c>
      <c r="P14" s="8"/>
      <c r="Q14" s="4"/>
    </row>
    <row r="15" spans="1:17" x14ac:dyDescent="0.3">
      <c r="A15" s="2">
        <v>10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8" t="str">
        <f>IFERROR(VLOOKUP(G15,'(참조시트) 삭제 금지'!A:B,2,0),"")</f>
        <v/>
      </c>
      <c r="M15" s="8"/>
      <c r="N15" s="8">
        <f t="shared" si="0"/>
        <v>0</v>
      </c>
      <c r="O15" s="8">
        <f t="shared" si="1"/>
        <v>0</v>
      </c>
      <c r="P15" s="8"/>
      <c r="Q15" s="4"/>
    </row>
  </sheetData>
  <mergeCells count="18">
    <mergeCell ref="A1:Q1"/>
    <mergeCell ref="O3:O5"/>
    <mergeCell ref="A2:Q2"/>
    <mergeCell ref="A3:A5"/>
    <mergeCell ref="I4:J4"/>
    <mergeCell ref="P3:Q3"/>
    <mergeCell ref="F4:F5"/>
    <mergeCell ref="K4:K5"/>
    <mergeCell ref="B4:B5"/>
    <mergeCell ref="L4:L5"/>
    <mergeCell ref="M4:M5"/>
    <mergeCell ref="P5:Q5"/>
    <mergeCell ref="L3:N3"/>
    <mergeCell ref="N4:N5"/>
    <mergeCell ref="C4:C5"/>
    <mergeCell ref="D4:D5"/>
    <mergeCell ref="E4:E5"/>
    <mergeCell ref="B3:K3"/>
  </mergeCells>
  <phoneticPr fontId="1" type="noConversion"/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'(참조시트) 삭제 금지'!$E$5:$E$6</xm:f>
          </x14:formula1>
          <xm:sqref>K6:K15</xm:sqref>
        </x14:dataValidation>
        <x14:dataValidation type="list" allowBlank="1" showInputMessage="1" showErrorMessage="1" xr:uid="{00000000-0002-0000-0000-000001000000}">
          <x14:formula1>
            <xm:f>'(참조시트) 삭제 금지'!$A$4:$A$24</xm:f>
          </x14:formula1>
          <xm:sqref>G6:G15</xm:sqref>
        </x14:dataValidation>
        <x14:dataValidation type="list" allowBlank="1" showInputMessage="1" showErrorMessage="1" xr:uid="{00000000-0002-0000-0000-000002000000}">
          <x14:formula1>
            <xm:f>'(참조시트) 삭제 금지'!$H$3:$H$14</xm:f>
          </x14:formula1>
          <xm:sqref>H6:H15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I24"/>
  <sheetViews>
    <sheetView topLeftCell="J1" workbookViewId="0">
      <selection activeCell="I1" sqref="A1:I1048576"/>
    </sheetView>
  </sheetViews>
  <sheetFormatPr defaultRowHeight="16.5" x14ac:dyDescent="0.3"/>
  <cols>
    <col min="1" max="9" width="9" hidden="1" customWidth="1"/>
    <col min="10" max="10" width="9" customWidth="1"/>
  </cols>
  <sheetData>
    <row r="3" spans="1:9" x14ac:dyDescent="0.3">
      <c r="A3" t="s">
        <v>1</v>
      </c>
      <c r="B3" t="s">
        <v>2</v>
      </c>
      <c r="H3" t="s">
        <v>13</v>
      </c>
      <c r="I3">
        <v>10</v>
      </c>
    </row>
    <row r="4" spans="1:9" x14ac:dyDescent="0.3">
      <c r="A4">
        <v>100</v>
      </c>
      <c r="B4">
        <v>30</v>
      </c>
      <c r="H4" t="s">
        <v>14</v>
      </c>
      <c r="I4">
        <v>10</v>
      </c>
    </row>
    <row r="5" spans="1:9" x14ac:dyDescent="0.3">
      <c r="A5">
        <v>99</v>
      </c>
      <c r="B5">
        <v>29</v>
      </c>
      <c r="E5" t="s">
        <v>3</v>
      </c>
      <c r="H5" t="s">
        <v>15</v>
      </c>
      <c r="I5">
        <v>10</v>
      </c>
    </row>
    <row r="6" spans="1:9" x14ac:dyDescent="0.3">
      <c r="A6">
        <v>98</v>
      </c>
      <c r="B6">
        <v>28</v>
      </c>
      <c r="E6" t="s">
        <v>4</v>
      </c>
      <c r="H6" t="s">
        <v>16</v>
      </c>
      <c r="I6">
        <v>10</v>
      </c>
    </row>
    <row r="7" spans="1:9" x14ac:dyDescent="0.3">
      <c r="A7">
        <v>97</v>
      </c>
      <c r="B7">
        <v>27</v>
      </c>
      <c r="H7" t="s">
        <v>17</v>
      </c>
      <c r="I7">
        <v>9</v>
      </c>
    </row>
    <row r="8" spans="1:9" x14ac:dyDescent="0.3">
      <c r="A8">
        <v>96</v>
      </c>
      <c r="B8">
        <v>26</v>
      </c>
      <c r="H8" t="s">
        <v>18</v>
      </c>
      <c r="I8">
        <v>9</v>
      </c>
    </row>
    <row r="9" spans="1:9" x14ac:dyDescent="0.3">
      <c r="A9">
        <v>95</v>
      </c>
      <c r="B9">
        <v>25</v>
      </c>
      <c r="H9" t="s">
        <v>19</v>
      </c>
      <c r="I9">
        <v>9</v>
      </c>
    </row>
    <row r="10" spans="1:9" x14ac:dyDescent="0.3">
      <c r="A10">
        <v>94</v>
      </c>
      <c r="B10">
        <v>24</v>
      </c>
      <c r="H10" t="s">
        <v>20</v>
      </c>
      <c r="I10">
        <v>8</v>
      </c>
    </row>
    <row r="11" spans="1:9" x14ac:dyDescent="0.3">
      <c r="A11">
        <v>93</v>
      </c>
      <c r="B11">
        <v>23</v>
      </c>
      <c r="H11" t="s">
        <v>21</v>
      </c>
      <c r="I11">
        <v>8</v>
      </c>
    </row>
    <row r="12" spans="1:9" x14ac:dyDescent="0.3">
      <c r="A12">
        <v>92</v>
      </c>
      <c r="B12">
        <v>22</v>
      </c>
      <c r="H12" t="s">
        <v>22</v>
      </c>
      <c r="I12">
        <v>7</v>
      </c>
    </row>
    <row r="13" spans="1:9" x14ac:dyDescent="0.3">
      <c r="A13">
        <v>91</v>
      </c>
      <c r="B13">
        <v>21</v>
      </c>
      <c r="H13" t="s">
        <v>23</v>
      </c>
      <c r="I13">
        <v>6</v>
      </c>
    </row>
    <row r="14" spans="1:9" x14ac:dyDescent="0.3">
      <c r="A14">
        <v>90</v>
      </c>
      <c r="B14">
        <v>20</v>
      </c>
      <c r="H14" t="s">
        <v>24</v>
      </c>
      <c r="I14">
        <v>6</v>
      </c>
    </row>
    <row r="15" spans="1:9" x14ac:dyDescent="0.3">
      <c r="A15">
        <v>89</v>
      </c>
      <c r="B15">
        <v>19</v>
      </c>
    </row>
    <row r="16" spans="1:9" x14ac:dyDescent="0.3">
      <c r="A16">
        <v>88</v>
      </c>
      <c r="B16">
        <v>18</v>
      </c>
    </row>
    <row r="17" spans="1:2" x14ac:dyDescent="0.3">
      <c r="A17">
        <v>87</v>
      </c>
      <c r="B17">
        <v>17</v>
      </c>
    </row>
    <row r="18" spans="1:2" x14ac:dyDescent="0.3">
      <c r="A18">
        <v>86</v>
      </c>
      <c r="B18">
        <v>16</v>
      </c>
    </row>
    <row r="19" spans="1:2" x14ac:dyDescent="0.3">
      <c r="A19">
        <v>85</v>
      </c>
      <c r="B19">
        <v>15</v>
      </c>
    </row>
    <row r="20" spans="1:2" x14ac:dyDescent="0.3">
      <c r="A20">
        <v>84</v>
      </c>
      <c r="B20">
        <v>14</v>
      </c>
    </row>
    <row r="21" spans="1:2" x14ac:dyDescent="0.3">
      <c r="A21">
        <v>83</v>
      </c>
      <c r="B21">
        <v>13</v>
      </c>
    </row>
    <row r="22" spans="1:2" x14ac:dyDescent="0.3">
      <c r="A22">
        <v>82</v>
      </c>
      <c r="B22">
        <v>12</v>
      </c>
    </row>
    <row r="23" spans="1:2" x14ac:dyDescent="0.3">
      <c r="A23">
        <v>81</v>
      </c>
      <c r="B23">
        <v>11</v>
      </c>
    </row>
    <row r="24" spans="1:2" x14ac:dyDescent="0.3">
      <c r="A24">
        <v>80</v>
      </c>
      <c r="B24">
        <v>10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Sheet1</vt:lpstr>
      <vt:lpstr>(참조시트) 삭제 금지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JSA</dc:creator>
  <cp:lastModifiedBy>안중석</cp:lastModifiedBy>
  <dcterms:created xsi:type="dcterms:W3CDTF">2021-05-07T13:05:43Z</dcterms:created>
  <dcterms:modified xsi:type="dcterms:W3CDTF">2026-03-11T05:12:18Z</dcterms:modified>
</cp:coreProperties>
</file>